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3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C3" i="1"/>
  <c r="D14" i="1" l="1"/>
  <c r="D3" i="1"/>
  <c r="C7" i="1"/>
</calcChain>
</file>

<file path=xl/sharedStrings.xml><?xml version="1.0" encoding="utf-8"?>
<sst xmlns="http://schemas.openxmlformats.org/spreadsheetml/2006/main" count="26" uniqueCount="22">
  <si>
    <t>Наименование</t>
  </si>
  <si>
    <t>План на 2020 г.</t>
  </si>
  <si>
    <t>В % от плана на 2020 г.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</si>
  <si>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</si>
  <si>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</si>
  <si>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</si>
  <si>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</si>
  <si>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</si>
  <si>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ОСНОВНЫЕ ПОКАЗАТЕЛИ БЮДЖЕТА МУНИЦИПАЛЬНОГО ОБРАЗОВАНИЯ БРЫЗГАЛОВСКОЕ КАМЕШКОВСКОГО РАЙОНА В 2020 ГОДУ, тыс. рублей</t>
  </si>
  <si>
    <t>СТРУКТУРА РАСХОДОВ БЮДЖЕТА МУНИЦИПАЛЬНОГО ОБРАЗОВАНИЯ БРЫЗГАЛОВСКОЕ КАМЕШКОВСКОГО РАЙОНА В 2020 ГОДУ, тыс. рублей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</si>
  <si>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</si>
  <si>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</si>
  <si>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</si>
  <si>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</si>
  <si>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</si>
  <si>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</si>
  <si>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</si>
  <si>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</si>
  <si>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</si>
  <si>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</si>
  <si>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</si>
  <si>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Факт на 01.11.2020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</si>
</sst>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3" workbookViewId="0">
      <selection activeCell="B17" sqref="B17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8</v>
      </c>
      <c r="B1" s="18"/>
      <c r="C1" s="18"/>
      <c r="D1" s="18"/>
    </row>
    <row r="2" spans="1:5" ht="45" x14ac:dyDescent="0.25">
      <c r="A2" s="3" t="s">
        <v>0</v>
      </c>
      <c r="B2" s="3" t="s">
        <v>1</v>
      </c>
      <c r="C2" s="3" t="s">
        <v>21</v>
      </c>
      <c r="D2" s="3" t="s">
        <v>2</v>
      </c>
    </row>
    <row r="3" spans="1:5" x14ac:dyDescent="0.25">
      <c r="A3" s="5" t="s">
        <v>3</v>
      </c>
      <c r="B3" s="10">
        <f>B4+B5</f>
        <v>36283.199999999997</v>
      </c>
      <c r="C3" s="10">
        <f>C4+C5</f>
        <v>32995.800000000003</v>
      </c>
      <c r="D3" s="11">
        <f>C3/B3</f>
        <v>0.90939608413811368</v>
      </c>
    </row>
    <row r="4" spans="1:5" ht="30" x14ac:dyDescent="0.25">
      <c r="A4" s="2" t="s">
        <v>4</v>
      </c>
      <c r="B4" s="12">
        <v>8104.1</v>
      </c>
      <c r="C4" s="12">
        <v>6268.5</v>
      </c>
      <c r="D4" s="13">
        <f t="shared" ref="D4:D6" si="0">C4/B4</f>
        <v>0.77349736553102744</v>
      </c>
    </row>
    <row r="5" spans="1:5" ht="30" x14ac:dyDescent="0.25">
      <c r="A5" s="2" t="s">
        <v>5</v>
      </c>
      <c r="B5" s="12">
        <v>28179.1</v>
      </c>
      <c r="C5" s="12">
        <v>26727.3</v>
      </c>
      <c r="D5" s="13">
        <f t="shared" si="0"/>
        <v>0.94847954689823311</v>
      </c>
    </row>
    <row r="6" spans="1:5" x14ac:dyDescent="0.25">
      <c r="A6" s="2" t="s">
        <v>6</v>
      </c>
      <c r="B6" s="12">
        <v>35839.800000000003</v>
      </c>
      <c r="C6" s="12">
        <v>28902.400000000001</v>
      </c>
      <c r="D6" s="13">
        <f t="shared" si="0"/>
        <v>0.80643307161312283</v>
      </c>
    </row>
    <row r="7" spans="1:5" ht="30" x14ac:dyDescent="0.25">
      <c r="A7" s="5" t="s">
        <v>7</v>
      </c>
      <c r="B7" s="10">
        <f>B3-B6</f>
        <v>443.39999999999418</v>
      </c>
      <c r="C7" s="10">
        <f>C3-C6</f>
        <v>4093.4000000000015</v>
      </c>
      <c r="D7" s="14"/>
    </row>
    <row r="10" spans="1:5" x14ac:dyDescent="0.25">
      <c r="A10" s="18" t="s">
        <v>9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</v>
      </c>
      <c r="C13" s="3" t="s">
        <v>21</v>
      </c>
      <c r="D13" s="3" t="s">
        <v>2</v>
      </c>
    </row>
    <row r="14" spans="1:5" x14ac:dyDescent="0.25">
      <c r="A14" s="4" t="s">
        <v>10</v>
      </c>
      <c r="B14" s="10">
        <f>SUM(B16:B24)</f>
        <v>35839.800000000003</v>
      </c>
      <c r="C14" s="10">
        <f>SUM(C16:C24)</f>
        <v>28902.400000000001</v>
      </c>
      <c r="D14" s="11">
        <f>C14/B14</f>
        <v>0.80643307161312283</v>
      </c>
      <c r="E14" s="17"/>
    </row>
    <row r="15" spans="1:5" x14ac:dyDescent="0.25">
      <c r="A15" s="1" t="s">
        <v>11</v>
      </c>
      <c r="B15" s="12"/>
      <c r="C15" s="12"/>
      <c r="D15" s="15"/>
    </row>
    <row r="16" spans="1:5" ht="31.5" x14ac:dyDescent="0.25">
      <c r="A16" s="6" t="s">
        <v>12</v>
      </c>
      <c r="B16" s="12">
        <v>3492.3</v>
      </c>
      <c r="C16" s="12">
        <v>2857</v>
      </c>
      <c r="D16" s="15">
        <f>C16/B16</f>
        <v>0.81808550239097444</v>
      </c>
    </row>
    <row r="17" spans="1:4" ht="32.25" thickBot="1" x14ac:dyDescent="0.3">
      <c r="A17" s="7" t="s">
        <v>13</v>
      </c>
      <c r="B17" s="16">
        <v>229.2</v>
      </c>
      <c r="C17" s="12">
        <v>151.1</v>
      </c>
      <c r="D17" s="15">
        <f t="shared" ref="D17:D24" si="1">C17/B17</f>
        <v>0.65924956369982546</v>
      </c>
    </row>
    <row r="18" spans="1:4" ht="63.75" thickBot="1" x14ac:dyDescent="0.3">
      <c r="A18" s="8" t="s">
        <v>14</v>
      </c>
      <c r="B18" s="16">
        <v>530</v>
      </c>
      <c r="C18" s="12">
        <v>452.9</v>
      </c>
      <c r="D18" s="15">
        <f t="shared" si="1"/>
        <v>0.85452830188679241</v>
      </c>
    </row>
    <row r="19" spans="1:4" ht="48" thickBot="1" x14ac:dyDescent="0.3">
      <c r="A19" s="8" t="s">
        <v>15</v>
      </c>
      <c r="B19" s="16">
        <v>7902</v>
      </c>
      <c r="C19" s="12">
        <v>6145.2</v>
      </c>
      <c r="D19" s="15">
        <f t="shared" si="1"/>
        <v>0.77767653758542143</v>
      </c>
    </row>
    <row r="20" spans="1:4" ht="16.5" thickBot="1" x14ac:dyDescent="0.3">
      <c r="A20" s="8" t="s">
        <v>16</v>
      </c>
      <c r="B20" s="16">
        <v>30</v>
      </c>
      <c r="C20" s="12">
        <v>3.4</v>
      </c>
      <c r="D20" s="15">
        <f t="shared" si="1"/>
        <v>0.11333333333333333</v>
      </c>
    </row>
    <row r="21" spans="1:4" ht="32.25" thickBot="1" x14ac:dyDescent="0.3">
      <c r="A21" s="8" t="s">
        <v>17</v>
      </c>
      <c r="B21" s="16">
        <v>23441.3</v>
      </c>
      <c r="C21" s="12">
        <v>19129.8</v>
      </c>
      <c r="D21" s="15">
        <f t="shared" si="1"/>
        <v>0.81607248744736849</v>
      </c>
    </row>
    <row r="22" spans="1:4" ht="16.5" thickBot="1" x14ac:dyDescent="0.3">
      <c r="A22" s="8" t="s">
        <v>18</v>
      </c>
      <c r="B22" s="16">
        <v>130.80000000000001</v>
      </c>
      <c r="C22" s="12">
        <v>93.2</v>
      </c>
      <c r="D22" s="15">
        <f t="shared" si="1"/>
        <v>0.7125382262996941</v>
      </c>
    </row>
    <row r="23" spans="1:4" ht="32.25" thickBot="1" x14ac:dyDescent="0.3">
      <c r="A23" s="8" t="s">
        <v>19</v>
      </c>
      <c r="B23" s="16">
        <v>80</v>
      </c>
      <c r="C23" s="12">
        <v>65.599999999999994</v>
      </c>
      <c r="D23" s="15">
        <f t="shared" si="1"/>
        <v>0.82</v>
      </c>
    </row>
    <row r="24" spans="1:4" ht="63" x14ac:dyDescent="0.25">
      <c r="A24" s="9" t="s">
        <v>20</v>
      </c>
      <c r="B24" s="16">
        <v>4.2</v>
      </c>
      <c r="C24" s="12">
        <v>4.2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2020-12-02T07:57:49Z</dcterms:modified>
</cp:coreProperties>
</file>